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ben.martinez\Downloads\FORMATOS CTA PUB\Informacion Presupuestal\"/>
    </mc:Choice>
  </mc:AlternateContent>
  <xr:revisionPtr revIDLastSave="0" documentId="13_ncr:1_{DB5AEF7B-29C0-434F-8F39-FBBE05DE2474}" xr6:coauthVersionLast="47" xr6:coauthVersionMax="47" xr10:uidLastSave="{00000000-0000-0000-0000-000000000000}"/>
  <bookViews>
    <workbookView xWindow="-28920" yWindow="-900" windowWidth="29040" windowHeight="15720" xr2:uid="{5C5F55E6-CF61-42CF-A8B5-1AC31CB39F4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6" i="1" l="1"/>
  <c r="F36" i="1"/>
  <c r="E36" i="1"/>
  <c r="D36" i="1"/>
  <c r="C36" i="1"/>
  <c r="E34" i="1"/>
  <c r="E33" i="1"/>
  <c r="E32" i="1"/>
  <c r="E31" i="1"/>
  <c r="E30" i="1"/>
  <c r="E29" i="1"/>
  <c r="E28" i="1"/>
  <c r="E27" i="1"/>
  <c r="E26" i="1"/>
  <c r="G20" i="1"/>
  <c r="G38" i="1" s="1"/>
  <c r="F20" i="1"/>
  <c r="F38" i="1" s="1"/>
  <c r="E20" i="1"/>
  <c r="D20" i="1"/>
  <c r="D38" i="1" s="1"/>
  <c r="C20" i="1"/>
  <c r="C38" i="1" s="1"/>
  <c r="E18" i="1"/>
  <c r="E17" i="1"/>
  <c r="E16" i="1"/>
  <c r="E15" i="1"/>
  <c r="E14" i="1"/>
  <c r="E13" i="1"/>
  <c r="E12" i="1"/>
  <c r="E11" i="1"/>
  <c r="E10" i="1"/>
  <c r="E9" i="1"/>
  <c r="E38" i="1" l="1"/>
</calcChain>
</file>

<file path=xl/sharedStrings.xml><?xml version="1.0" encoding="utf-8"?>
<sst xmlns="http://schemas.openxmlformats.org/spreadsheetml/2006/main" count="49" uniqueCount="40">
  <si>
    <t>Junta Municipal de Agua y Saneamiento de Chihuahua</t>
  </si>
  <si>
    <t>Flujo de Fondos</t>
  </si>
  <si>
    <t>Del 1 de Enero al 31 de Diciembre de 2022</t>
  </si>
  <si>
    <t>Concepto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</si>
  <si>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</si>
  <si>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</si>
  <si>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</si>
  <si>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</si>
  <si>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</si>
  <si>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</si>
  <si>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</si>
  <si>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</si>
  <si>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</si>
  <si>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</si>
  <si>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</si>
  <si>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</si>
  <si>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</si>
  <si>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</si>
  <si>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</si>
  <si>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</si>
  <si>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</si>
  <si>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</si>
  <si>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</si>
  <si>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</si>
  <si>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</si>
  <si>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 de Ingresos</t>
  </si>
  <si>
    <t>Aprobado</t>
  </si>
  <si>
    <t xml:space="preserve">Pagado </t>
  </si>
  <si>
    <t>Egresos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</si>
  <si>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</si>
  <si>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</si>
  <si>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</si>
  <si>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</si>
  <si>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</si>
  <si>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</si>
  <si>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</si>
  <si>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</si>
  <si>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</si>
  <si>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Total de Egresos</t>
  </si>
  <si>
    <t>Superávit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</si>
</sst>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4" fillId="0" borderId="4" xfId="0" applyFont="1" applyBorder="1" applyAlignment="1">
      <alignment vertical="center"/>
    </xf>
    <xf numFmtId="4" fontId="3" fillId="0" borderId="6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indent="2"/>
    </xf>
    <xf numFmtId="4" fontId="5" fillId="0" borderId="11" xfId="0" applyNumberFormat="1" applyFont="1" applyBorder="1" applyAlignment="1">
      <alignment vertical="center" wrapText="1"/>
    </xf>
    <xf numFmtId="4" fontId="5" fillId="0" borderId="0" xfId="0" applyNumberFormat="1" applyFont="1" applyAlignment="1">
      <alignment horizontal="right" vertical="center"/>
    </xf>
    <xf numFmtId="4" fontId="5" fillId="0" borderId="11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 indent="3"/>
    </xf>
    <xf numFmtId="0" fontId="5" fillId="0" borderId="4" xfId="0" applyFont="1" applyBorder="1" applyAlignment="1">
      <alignment horizontal="left" vertical="center" wrapText="1" indent="3"/>
    </xf>
    <xf numFmtId="0" fontId="5" fillId="0" borderId="4" xfId="0" applyFont="1" applyBorder="1" applyAlignment="1">
      <alignment horizontal="left" vertical="center" wrapText="1" indent="2"/>
    </xf>
    <xf numFmtId="0" fontId="2" fillId="0" borderId="4" xfId="0" applyFont="1" applyBorder="1" applyAlignment="1">
      <alignment horizontal="left" vertical="center" wrapText="1" indent="4"/>
    </xf>
    <xf numFmtId="4" fontId="2" fillId="0" borderId="11" xfId="0" applyNumberFormat="1" applyFont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2" fillId="0" borderId="8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 indent="3"/>
    </xf>
    <xf numFmtId="4" fontId="5" fillId="0" borderId="6" xfId="0" applyNumberFormat="1" applyFont="1" applyBorder="1" applyAlignment="1">
      <alignment horizontal="right" vertical="center"/>
    </xf>
    <xf numFmtId="4" fontId="5" fillId="0" borderId="5" xfId="0" applyNumberFormat="1" applyFont="1" applyBorder="1" applyAlignment="1">
      <alignment horizontal="right" vertical="center"/>
    </xf>
    <xf numFmtId="0" fontId="3" fillId="0" borderId="0" xfId="0" applyFont="1"/>
    <xf numFmtId="0" fontId="7" fillId="0" borderId="4" xfId="0" applyFont="1" applyBorder="1" applyAlignment="1">
      <alignment horizontal="left" vertical="center" indent="2"/>
    </xf>
    <xf numFmtId="0" fontId="7" fillId="0" borderId="4" xfId="0" applyFont="1" applyBorder="1" applyAlignment="1">
      <alignment horizontal="left" vertical="center" indent="4"/>
    </xf>
    <xf numFmtId="4" fontId="5" fillId="0" borderId="4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3" fontId="5" fillId="0" borderId="11" xfId="0" applyNumberFormat="1" applyFont="1" applyBorder="1" applyAlignment="1" applyProtection="1">
      <alignment vertical="center" wrapText="1"/>
      <protection locked="0"/>
    </xf>
    <xf numFmtId="3" fontId="5" fillId="0" borderId="0" xfId="0" applyNumberFormat="1" applyFont="1" applyAlignment="1" applyProtection="1">
      <alignment horizontal="right" vertical="center"/>
      <protection locked="0"/>
    </xf>
    <xf numFmtId="3" fontId="5" fillId="0" borderId="11" xfId="0" applyNumberFormat="1" applyFont="1" applyBorder="1" applyAlignment="1">
      <alignment horizontal="right" vertical="center"/>
    </xf>
    <xf numFmtId="3" fontId="5" fillId="0" borderId="11" xfId="0" applyNumberFormat="1" applyFont="1" applyBorder="1" applyAlignment="1" applyProtection="1">
      <alignment horizontal="right" vertical="center"/>
      <protection locked="0"/>
    </xf>
    <xf numFmtId="3" fontId="5" fillId="0" borderId="0" xfId="0" applyNumberFormat="1" applyFont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5" fillId="0" borderId="5" xfId="0" applyNumberFormat="1" applyFont="1" applyBorder="1" applyAlignment="1" applyProtection="1">
      <alignment horizontal="right" vertical="center"/>
      <protection locked="0"/>
    </xf>
    <xf numFmtId="3" fontId="5" fillId="0" borderId="5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3" fontId="1" fillId="0" borderId="5" xfId="0" applyNumberFormat="1" applyFont="1" applyBorder="1"/>
    <xf numFmtId="3" fontId="2" fillId="0" borderId="7" xfId="0" applyNumberFormat="1" applyFont="1" applyBorder="1" applyAlignment="1">
      <alignment horizontal="right" vertical="center"/>
    </xf>
    <xf numFmtId="3" fontId="2" fillId="0" borderId="12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1181100</xdr:colOff>
      <xdr:row>42</xdr:row>
      <xdr:rowOff>142875</xdr:rowOff>
    </xdr:from>
    <xdr:to>
      <xdr:col>2</xdr:col>
      <xdr:colOff>466725</xdr:colOff>
      <xdr:row>46</xdr:row>
      <xdr:rowOff>57150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B34A81D1-CF10-4BBB-89C3-F752E6A8F267}"/>
            </a:ext>
          </a:extLst>
        </xdr:cNvPr>
        <xdr:cNvGrpSpPr/>
      </xdr:nvGrpSpPr>
      <xdr:grpSpPr>
        <a:xfrm>
          <a:off x="1419225" y="8134350"/>
          <a:ext cx="2619375" cy="523875"/>
          <a:chOff x="1485900" y="752475"/>
          <a:chExt cx="2352675" cy="504825"/>
        </a:xfrm>
      </xdr:grpSpPr>
      <xdr:cxnSp macro="">
        <xdr:nvCxnSpPr>
          <xdr:cNvPr id="3" name="Conector recto 2">
            <a:extLst>
              <a:ext uri="{FF2B5EF4-FFF2-40B4-BE49-F238E27FC236}">
                <a16:creationId xmlns:a16="http://schemas.microsoft.com/office/drawing/2014/main" id="{7D88E57A-7A05-DAB3-B51A-5A4D3394115F}"/>
              </a:ext>
            </a:extLst>
          </xdr:cNvPr>
          <xdr:cNvCxnSpPr/>
        </xdr:nvCxnSpPr>
        <xdr:spPr>
          <a:xfrm>
            <a:off x="1485900" y="752475"/>
            <a:ext cx="235267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DBCA3B54-C886-DC39-1019-D34747F03592}"/>
              </a:ext>
            </a:extLst>
          </xdr:cNvPr>
          <xdr:cNvSpPr txBox="1"/>
        </xdr:nvSpPr>
        <xdr:spPr>
          <a:xfrm>
            <a:off x="1552575" y="809625"/>
            <a:ext cx="2124075" cy="4476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/>
              <a:t>ALAN</a:t>
            </a:r>
            <a:r>
              <a:rPr lang="es-MX" sz="1100" baseline="0"/>
              <a:t> JESÚS FALOMIR SÁENZ</a:t>
            </a:r>
          </a:p>
          <a:p>
            <a:pPr algn="ctr"/>
            <a:r>
              <a:rPr lang="es-MX" sz="1100" baseline="0"/>
              <a:t>DIRECTOR EJECUTIVO</a:t>
            </a:r>
            <a:endParaRPr lang="es-MX" sz="1100"/>
          </a:p>
        </xdr:txBody>
      </xdr:sp>
    </xdr:grpSp>
    <xdr:clientData/>
  </xdr:twoCellAnchor>
  <xdr:twoCellAnchor>
    <xdr:from>
      <xdr:col>4</xdr:col>
      <xdr:colOff>400050</xdr:colOff>
      <xdr:row>43</xdr:row>
      <xdr:rowOff>0</xdr:rowOff>
    </xdr:from>
    <xdr:to>
      <xdr:col>6</xdr:col>
      <xdr:colOff>247650</xdr:colOff>
      <xdr:row>47</xdr:row>
      <xdr:rowOff>123825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6E6C5AEF-C0C3-4695-B1C1-29FED43B506E}"/>
            </a:ext>
          </a:extLst>
        </xdr:cNvPr>
        <xdr:cNvGrpSpPr/>
      </xdr:nvGrpSpPr>
      <xdr:grpSpPr>
        <a:xfrm>
          <a:off x="6734175" y="8143875"/>
          <a:ext cx="2609850" cy="733425"/>
          <a:chOff x="1485900" y="752475"/>
          <a:chExt cx="2352675" cy="504825"/>
        </a:xfrm>
      </xdr:grpSpPr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CA186213-1A18-37A4-CEB1-936FE0E9B59F}"/>
              </a:ext>
            </a:extLst>
          </xdr:cNvPr>
          <xdr:cNvCxnSpPr/>
        </xdr:nvCxnSpPr>
        <xdr:spPr>
          <a:xfrm>
            <a:off x="1485900" y="752475"/>
            <a:ext cx="235267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E36B1AED-395A-F02A-E022-8676B1DAC27F}"/>
              </a:ext>
            </a:extLst>
          </xdr:cNvPr>
          <xdr:cNvSpPr txBox="1"/>
        </xdr:nvSpPr>
        <xdr:spPr>
          <a:xfrm>
            <a:off x="1552575" y="809625"/>
            <a:ext cx="2124075" cy="4476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aseline="0"/>
              <a:t>MTRO. DANIEL JUÁREZ BELTRÁN</a:t>
            </a:r>
          </a:p>
          <a:p>
            <a:pPr algn="ctr"/>
            <a:r>
              <a:rPr lang="es-MX" sz="1100" baseline="0"/>
              <a:t>DIRECTOR FINANCIERO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6C8FE-5881-4CB8-9CE7-28306AFED794}">
  <sheetPr>
    <pageSetUpPr fitToPage="1"/>
  </sheetPr>
  <dimension ref="B1:G76"/>
  <sheetViews>
    <sheetView showGridLines="0" tabSelected="1" workbookViewId="0">
      <selection activeCell="O2" sqref="O2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33" t="s">
        <v>0</v>
      </c>
      <c r="C2" s="34"/>
      <c r="D2" s="34"/>
      <c r="E2" s="34"/>
      <c r="F2" s="34"/>
      <c r="G2" s="35"/>
    </row>
    <row r="3" spans="2:7" x14ac:dyDescent="0.2">
      <c r="B3" s="36" t="s">
        <v>1</v>
      </c>
      <c r="C3" s="37"/>
      <c r="D3" s="37"/>
      <c r="E3" s="37"/>
      <c r="F3" s="37"/>
      <c r="G3" s="38"/>
    </row>
    <row r="4" spans="2:7" ht="12.75" thickBot="1" x14ac:dyDescent="0.25">
      <c r="B4" s="39" t="s">
        <v>2</v>
      </c>
      <c r="C4" s="40"/>
      <c r="D4" s="40"/>
      <c r="E4" s="40"/>
      <c r="F4" s="40"/>
      <c r="G4" s="41"/>
    </row>
    <row r="5" spans="2:7" ht="42" customHeight="1" thickBot="1" x14ac:dyDescent="0.25">
      <c r="B5" s="42" t="s">
        <v>3</v>
      </c>
      <c r="C5" s="26" t="s">
        <v>4</v>
      </c>
      <c r="D5" s="27" t="s">
        <v>5</v>
      </c>
      <c r="E5" s="26" t="s">
        <v>6</v>
      </c>
      <c r="F5" s="26" t="s">
        <v>7</v>
      </c>
      <c r="G5" s="26" t="s">
        <v>8</v>
      </c>
    </row>
    <row r="6" spans="2:7" ht="12.75" thickBot="1" x14ac:dyDescent="0.25">
      <c r="B6" s="43"/>
      <c r="C6" s="28" t="s">
        <v>9</v>
      </c>
      <c r="D6" s="29" t="s">
        <v>10</v>
      </c>
      <c r="E6" s="26" t="s">
        <v>11</v>
      </c>
      <c r="F6" s="30" t="s">
        <v>12</v>
      </c>
      <c r="G6" s="26" t="s">
        <v>13</v>
      </c>
    </row>
    <row r="7" spans="2:7" x14ac:dyDescent="0.2">
      <c r="B7" s="2"/>
      <c r="C7" s="3"/>
      <c r="D7" s="4"/>
      <c r="E7" s="5"/>
      <c r="F7" s="4"/>
      <c r="G7" s="5"/>
    </row>
    <row r="8" spans="2:7" x14ac:dyDescent="0.2">
      <c r="B8" s="6" t="s">
        <v>14</v>
      </c>
      <c r="C8" s="7"/>
      <c r="D8" s="8"/>
      <c r="E8" s="9"/>
      <c r="F8" s="8"/>
      <c r="G8" s="9"/>
    </row>
    <row r="9" spans="2:7" ht="12" customHeight="1" x14ac:dyDescent="0.2">
      <c r="B9" s="10" t="s">
        <v>15</v>
      </c>
      <c r="C9" s="44">
        <v>0</v>
      </c>
      <c r="D9" s="45">
        <v>0</v>
      </c>
      <c r="E9" s="46">
        <f t="shared" ref="E9:E18" si="0">C9+D9</f>
        <v>0</v>
      </c>
      <c r="F9" s="45">
        <v>0</v>
      </c>
      <c r="G9" s="47">
        <v>0</v>
      </c>
    </row>
    <row r="10" spans="2:7" x14ac:dyDescent="0.2">
      <c r="B10" s="10" t="s">
        <v>16</v>
      </c>
      <c r="C10" s="44">
        <v>0</v>
      </c>
      <c r="D10" s="45">
        <v>0</v>
      </c>
      <c r="E10" s="46">
        <f t="shared" si="0"/>
        <v>0</v>
      </c>
      <c r="F10" s="45">
        <v>0</v>
      </c>
      <c r="G10" s="47">
        <v>0</v>
      </c>
    </row>
    <row r="11" spans="2:7" x14ac:dyDescent="0.2">
      <c r="B11" s="10" t="s">
        <v>17</v>
      </c>
      <c r="C11" s="44">
        <v>0</v>
      </c>
      <c r="D11" s="45">
        <v>0</v>
      </c>
      <c r="E11" s="46">
        <f t="shared" si="0"/>
        <v>0</v>
      </c>
      <c r="F11" s="45">
        <v>0</v>
      </c>
      <c r="G11" s="47">
        <v>0</v>
      </c>
    </row>
    <row r="12" spans="2:7" x14ac:dyDescent="0.2">
      <c r="B12" s="10" t="s">
        <v>18</v>
      </c>
      <c r="C12" s="44">
        <v>1422776284.3399999</v>
      </c>
      <c r="D12" s="45">
        <v>0</v>
      </c>
      <c r="E12" s="46">
        <f t="shared" si="0"/>
        <v>1422776284.3399999</v>
      </c>
      <c r="F12" s="45">
        <v>1442288774.6400001</v>
      </c>
      <c r="G12" s="47">
        <v>1442288774.6400001</v>
      </c>
    </row>
    <row r="13" spans="2:7" x14ac:dyDescent="0.2">
      <c r="B13" s="10" t="s">
        <v>19</v>
      </c>
      <c r="C13" s="44">
        <v>7156234.75</v>
      </c>
      <c r="D13" s="45">
        <v>0</v>
      </c>
      <c r="E13" s="46">
        <f t="shared" si="0"/>
        <v>7156234.75</v>
      </c>
      <c r="F13" s="45">
        <v>20438756.739999998</v>
      </c>
      <c r="G13" s="47">
        <v>20438756.739999998</v>
      </c>
    </row>
    <row r="14" spans="2:7" x14ac:dyDescent="0.2">
      <c r="B14" s="10" t="s">
        <v>20</v>
      </c>
      <c r="C14" s="44">
        <v>0</v>
      </c>
      <c r="D14" s="45">
        <v>0</v>
      </c>
      <c r="E14" s="46">
        <f t="shared" si="0"/>
        <v>0</v>
      </c>
      <c r="F14" s="45">
        <v>0</v>
      </c>
      <c r="G14" s="47">
        <v>0</v>
      </c>
    </row>
    <row r="15" spans="2:7" ht="24" customHeight="1" x14ac:dyDescent="0.2">
      <c r="B15" s="11" t="s">
        <v>21</v>
      </c>
      <c r="C15" s="44">
        <v>62418750.909999996</v>
      </c>
      <c r="D15" s="45">
        <v>0</v>
      </c>
      <c r="E15" s="46">
        <f t="shared" si="0"/>
        <v>62418750.909999996</v>
      </c>
      <c r="F15" s="45">
        <v>66724241.909999996</v>
      </c>
      <c r="G15" s="47">
        <v>66724241.909999996</v>
      </c>
    </row>
    <row r="16" spans="2:7" ht="36" customHeight="1" x14ac:dyDescent="0.2">
      <c r="B16" s="11" t="s">
        <v>22</v>
      </c>
      <c r="C16" s="44">
        <v>0</v>
      </c>
      <c r="D16" s="45">
        <v>0</v>
      </c>
      <c r="E16" s="46">
        <f t="shared" si="0"/>
        <v>0</v>
      </c>
      <c r="F16" s="45">
        <v>0</v>
      </c>
      <c r="G16" s="47">
        <v>0</v>
      </c>
    </row>
    <row r="17" spans="2:7" ht="24" customHeight="1" x14ac:dyDescent="0.2">
      <c r="B17" s="11" t="s">
        <v>23</v>
      </c>
      <c r="C17" s="44">
        <v>57000000</v>
      </c>
      <c r="D17" s="45">
        <v>0</v>
      </c>
      <c r="E17" s="46">
        <f t="shared" si="0"/>
        <v>57000000</v>
      </c>
      <c r="F17" s="45">
        <v>60001552.509999998</v>
      </c>
      <c r="G17" s="47">
        <v>60001552.509999998</v>
      </c>
    </row>
    <row r="18" spans="2:7" ht="24" customHeight="1" x14ac:dyDescent="0.2">
      <c r="B18" s="10" t="s">
        <v>24</v>
      </c>
      <c r="C18" s="47">
        <v>0</v>
      </c>
      <c r="D18" s="45">
        <v>0</v>
      </c>
      <c r="E18" s="46">
        <f t="shared" si="0"/>
        <v>0</v>
      </c>
      <c r="F18" s="45">
        <v>0</v>
      </c>
      <c r="G18" s="47">
        <v>0</v>
      </c>
    </row>
    <row r="19" spans="2:7" x14ac:dyDescent="0.2">
      <c r="B19" s="12"/>
      <c r="C19" s="46"/>
      <c r="D19" s="48"/>
      <c r="E19" s="46"/>
      <c r="F19" s="48"/>
      <c r="G19" s="46"/>
    </row>
    <row r="20" spans="2:7" x14ac:dyDescent="0.2">
      <c r="B20" s="13" t="s">
        <v>25</v>
      </c>
      <c r="C20" s="49">
        <f>SUM(C9:C18)</f>
        <v>1549351270</v>
      </c>
      <c r="D20" s="50">
        <f>SUM(D9:D18)</f>
        <v>0</v>
      </c>
      <c r="E20" s="49">
        <f>C20+D20</f>
        <v>1549351270</v>
      </c>
      <c r="F20" s="50">
        <f>SUM(F9:F18)</f>
        <v>1589453325.8000002</v>
      </c>
      <c r="G20" s="49">
        <f>SUM(G9:G18)</f>
        <v>1589453325.8000002</v>
      </c>
    </row>
    <row r="21" spans="2:7" ht="12.75" thickBot="1" x14ac:dyDescent="0.25">
      <c r="B21" s="13"/>
      <c r="C21" s="16"/>
      <c r="D21" s="15"/>
      <c r="E21" s="14"/>
      <c r="F21" s="15"/>
      <c r="G21" s="16"/>
    </row>
    <row r="22" spans="2:7" ht="39" customHeight="1" thickBot="1" x14ac:dyDescent="0.25">
      <c r="B22" s="42" t="s">
        <v>3</v>
      </c>
      <c r="C22" s="26" t="s">
        <v>26</v>
      </c>
      <c r="D22" s="31" t="s">
        <v>5</v>
      </c>
      <c r="E22" s="26" t="s">
        <v>6</v>
      </c>
      <c r="F22" s="26" t="s">
        <v>7</v>
      </c>
      <c r="G22" s="32" t="s">
        <v>27</v>
      </c>
    </row>
    <row r="23" spans="2:7" ht="12.75" thickBot="1" x14ac:dyDescent="0.25">
      <c r="B23" s="43"/>
      <c r="C23" s="28" t="s">
        <v>9</v>
      </c>
      <c r="D23" s="26" t="s">
        <v>10</v>
      </c>
      <c r="E23" s="26" t="s">
        <v>11</v>
      </c>
      <c r="F23" s="26" t="s">
        <v>12</v>
      </c>
      <c r="G23" s="32" t="s">
        <v>13</v>
      </c>
    </row>
    <row r="24" spans="2:7" s="20" customFormat="1" x14ac:dyDescent="0.2">
      <c r="B24" s="17"/>
      <c r="C24" s="18"/>
      <c r="D24" s="9"/>
      <c r="E24" s="9"/>
      <c r="F24" s="9"/>
      <c r="G24" s="19"/>
    </row>
    <row r="25" spans="2:7" ht="12" customHeight="1" x14ac:dyDescent="0.2">
      <c r="B25" s="21" t="s">
        <v>28</v>
      </c>
      <c r="C25" s="9"/>
      <c r="D25" s="9"/>
      <c r="E25" s="9"/>
      <c r="F25" s="9"/>
      <c r="G25" s="19"/>
    </row>
    <row r="26" spans="2:7" ht="12" customHeight="1" x14ac:dyDescent="0.2">
      <c r="B26" s="17" t="s">
        <v>29</v>
      </c>
      <c r="C26" s="47">
        <v>460947860.99999994</v>
      </c>
      <c r="D26" s="47">
        <v>13425666</v>
      </c>
      <c r="E26" s="46">
        <f t="shared" ref="E26:E34" si="1">C26+D26</f>
        <v>474373526.99999994</v>
      </c>
      <c r="F26" s="47">
        <v>473494823.07000005</v>
      </c>
      <c r="G26" s="51">
        <v>470757387.50999999</v>
      </c>
    </row>
    <row r="27" spans="2:7" ht="12" customHeight="1" x14ac:dyDescent="0.2">
      <c r="B27" s="17" t="s">
        <v>30</v>
      </c>
      <c r="C27" s="47">
        <v>153173757</v>
      </c>
      <c r="D27" s="47">
        <v>-14341644</v>
      </c>
      <c r="E27" s="46">
        <f t="shared" si="1"/>
        <v>138832113</v>
      </c>
      <c r="F27" s="47">
        <v>111283859.03999999</v>
      </c>
      <c r="G27" s="51">
        <v>92323406.930000022</v>
      </c>
    </row>
    <row r="28" spans="2:7" x14ac:dyDescent="0.2">
      <c r="B28" s="17" t="s">
        <v>31</v>
      </c>
      <c r="C28" s="47">
        <v>519227134</v>
      </c>
      <c r="D28" s="47">
        <v>0</v>
      </c>
      <c r="E28" s="46">
        <f t="shared" si="1"/>
        <v>519227134</v>
      </c>
      <c r="F28" s="47">
        <v>509592205.17000002</v>
      </c>
      <c r="G28" s="51">
        <v>465900959.12</v>
      </c>
    </row>
    <row r="29" spans="2:7" x14ac:dyDescent="0.2">
      <c r="B29" s="17" t="s">
        <v>32</v>
      </c>
      <c r="C29" s="47">
        <v>175014339</v>
      </c>
      <c r="D29" s="47">
        <v>3063976</v>
      </c>
      <c r="E29" s="46">
        <f t="shared" si="1"/>
        <v>178078315</v>
      </c>
      <c r="F29" s="47">
        <v>175368182.99000001</v>
      </c>
      <c r="G29" s="51">
        <v>174929182.99000001</v>
      </c>
    </row>
    <row r="30" spans="2:7" x14ac:dyDescent="0.2">
      <c r="B30" s="17" t="s">
        <v>33</v>
      </c>
      <c r="C30" s="47">
        <v>58889999.999999993</v>
      </c>
      <c r="D30" s="47">
        <v>18059088.75</v>
      </c>
      <c r="E30" s="46">
        <f t="shared" si="1"/>
        <v>76949088.75</v>
      </c>
      <c r="F30" s="47">
        <v>76949088.590000004</v>
      </c>
      <c r="G30" s="51">
        <v>71376573.329999998</v>
      </c>
    </row>
    <row r="31" spans="2:7" x14ac:dyDescent="0.2">
      <c r="B31" s="17" t="s">
        <v>34</v>
      </c>
      <c r="C31" s="47">
        <v>182098179</v>
      </c>
      <c r="D31" s="47">
        <v>-20207086.75</v>
      </c>
      <c r="E31" s="46">
        <f t="shared" si="1"/>
        <v>161891092.25</v>
      </c>
      <c r="F31" s="47">
        <v>104974359.52000001</v>
      </c>
      <c r="G31" s="51">
        <v>95493506.960000008</v>
      </c>
    </row>
    <row r="32" spans="2:7" x14ac:dyDescent="0.2">
      <c r="B32" s="17" t="s">
        <v>35</v>
      </c>
      <c r="C32" s="47">
        <v>0</v>
      </c>
      <c r="D32" s="47">
        <v>0</v>
      </c>
      <c r="E32" s="46">
        <f t="shared" si="1"/>
        <v>0</v>
      </c>
      <c r="F32" s="47">
        <v>0</v>
      </c>
      <c r="G32" s="51">
        <v>0</v>
      </c>
    </row>
    <row r="33" spans="2:7" x14ac:dyDescent="0.2">
      <c r="B33" s="17" t="s">
        <v>36</v>
      </c>
      <c r="C33" s="47">
        <v>0</v>
      </c>
      <c r="D33" s="47">
        <v>0</v>
      </c>
      <c r="E33" s="46">
        <f t="shared" si="1"/>
        <v>0</v>
      </c>
      <c r="F33" s="47">
        <v>0</v>
      </c>
      <c r="G33" s="51">
        <v>0</v>
      </c>
    </row>
    <row r="34" spans="2:7" x14ac:dyDescent="0.2">
      <c r="B34" s="17" t="s">
        <v>37</v>
      </c>
      <c r="C34" s="47">
        <v>0</v>
      </c>
      <c r="D34" s="47">
        <v>0</v>
      </c>
      <c r="E34" s="46">
        <f t="shared" si="1"/>
        <v>0</v>
      </c>
      <c r="F34" s="47">
        <v>0</v>
      </c>
      <c r="G34" s="51">
        <v>0</v>
      </c>
    </row>
    <row r="35" spans="2:7" x14ac:dyDescent="0.2">
      <c r="B35" s="17"/>
      <c r="C35" s="46"/>
      <c r="D35" s="46"/>
      <c r="E35" s="46"/>
      <c r="F35" s="46"/>
      <c r="G35" s="52"/>
    </row>
    <row r="36" spans="2:7" x14ac:dyDescent="0.2">
      <c r="B36" s="22" t="s">
        <v>38</v>
      </c>
      <c r="C36" s="49">
        <f>SUM(C26:C34)</f>
        <v>1549351270</v>
      </c>
      <c r="D36" s="49">
        <f>SUM(D26:D34)</f>
        <v>0</v>
      </c>
      <c r="E36" s="49">
        <f>SUM(E26:E34)</f>
        <v>1549351270</v>
      </c>
      <c r="F36" s="49">
        <f>SUM(F26:F34)</f>
        <v>1451662518.3799999</v>
      </c>
      <c r="G36" s="53">
        <f>SUM(G26:G34)</f>
        <v>1370781016.8400002</v>
      </c>
    </row>
    <row r="37" spans="2:7" s="20" customFormat="1" ht="12.75" thickBot="1" x14ac:dyDescent="0.25">
      <c r="B37" s="23"/>
      <c r="C37" s="46"/>
      <c r="D37" s="46"/>
      <c r="E37" s="46"/>
      <c r="F37" s="46"/>
      <c r="G37" s="54"/>
    </row>
    <row r="38" spans="2:7" ht="12.75" thickBot="1" x14ac:dyDescent="0.25">
      <c r="B38" s="24" t="s">
        <v>39</v>
      </c>
      <c r="C38" s="55">
        <f>C20-C36</f>
        <v>0</v>
      </c>
      <c r="D38" s="55">
        <f>D20-D36</f>
        <v>0</v>
      </c>
      <c r="E38" s="55">
        <f>D38+C38</f>
        <v>0</v>
      </c>
      <c r="F38" s="55">
        <f>F20-F36</f>
        <v>137790807.42000031</v>
      </c>
      <c r="G38" s="56">
        <f>G20-G36</f>
        <v>218672308.96000004</v>
      </c>
    </row>
    <row r="39" spans="2:7" s="25" customFormat="1" ht="15" customHeight="1" x14ac:dyDescent="0.2"/>
    <row r="40" spans="2:7" s="25" customFormat="1" x14ac:dyDescent="0.2"/>
    <row r="41" spans="2:7" s="25" customFormat="1" x14ac:dyDescent="0.2"/>
    <row r="42" spans="2:7" s="25" customFormat="1" x14ac:dyDescent="0.2"/>
    <row r="43" spans="2:7" s="25" customFormat="1" x14ac:dyDescent="0.2"/>
    <row r="44" spans="2:7" s="25" customFormat="1" x14ac:dyDescent="0.2"/>
    <row r="45" spans="2:7" s="25" customFormat="1" x14ac:dyDescent="0.2"/>
    <row r="46" spans="2:7" s="25" customFormat="1" x14ac:dyDescent="0.2"/>
    <row r="47" spans="2:7" s="25" customFormat="1" x14ac:dyDescent="0.2"/>
    <row r="48" spans="2:7" s="25" customFormat="1" x14ac:dyDescent="0.2"/>
    <row r="49" s="25" customFormat="1" x14ac:dyDescent="0.2"/>
    <row r="50" s="25" customFormat="1" x14ac:dyDescent="0.2"/>
    <row r="51" s="25" customFormat="1" x14ac:dyDescent="0.2"/>
    <row r="52" s="25" customFormat="1" x14ac:dyDescent="0.2"/>
    <row r="53" s="25" customFormat="1" x14ac:dyDescent="0.2"/>
    <row r="54" s="25" customFormat="1" x14ac:dyDescent="0.2"/>
    <row r="55" s="25" customFormat="1" x14ac:dyDescent="0.2"/>
    <row r="56" s="25" customFormat="1" x14ac:dyDescent="0.2"/>
    <row r="57" s="25" customFormat="1" x14ac:dyDescent="0.2"/>
    <row r="58" s="25" customFormat="1" x14ac:dyDescent="0.2"/>
    <row r="59" s="25" customFormat="1" x14ac:dyDescent="0.2"/>
    <row r="60" s="25" customFormat="1" x14ac:dyDescent="0.2"/>
    <row r="61" s="25" customFormat="1" x14ac:dyDescent="0.2"/>
    <row r="62" s="25" customFormat="1" x14ac:dyDescent="0.2"/>
    <row r="63" s="25" customFormat="1" x14ac:dyDescent="0.2"/>
    <row r="64" s="25" customFormat="1" x14ac:dyDescent="0.2"/>
    <row r="65" s="25" customFormat="1" x14ac:dyDescent="0.2"/>
    <row r="66" s="25" customFormat="1" x14ac:dyDescent="0.2"/>
    <row r="67" s="25" customFormat="1" x14ac:dyDescent="0.2"/>
    <row r="68" s="25" customFormat="1" x14ac:dyDescent="0.2"/>
    <row r="69" s="25" customFormat="1" x14ac:dyDescent="0.2"/>
    <row r="70" s="25" customFormat="1" x14ac:dyDescent="0.2"/>
    <row r="71" s="25" customFormat="1" x14ac:dyDescent="0.2"/>
    <row r="72" s="25" customFormat="1" x14ac:dyDescent="0.2"/>
    <row r="73" s="25" customFormat="1" x14ac:dyDescent="0.2"/>
    <row r="74" s="25" customFormat="1" x14ac:dyDescent="0.2"/>
    <row r="75" s="25" customFormat="1" x14ac:dyDescent="0.2"/>
    <row r="76" s="25" customFormat="1" x14ac:dyDescent="0.2"/>
  </sheetData>
  <mergeCells count="5">
    <mergeCell ref="B2:G2"/>
    <mergeCell ref="B3:G3"/>
    <mergeCell ref="B4:G4"/>
    <mergeCell ref="B5:B6"/>
    <mergeCell ref="B22:B23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Velazquez Castillo</dc:creator>
  <cp:lastModifiedBy>Ruben Gerardo Martinez Z</cp:lastModifiedBy>
  <cp:lastPrinted>2023-02-06T20:23:41Z</cp:lastPrinted>
  <dcterms:created xsi:type="dcterms:W3CDTF">2023-02-03T22:26:46Z</dcterms:created>
  <dcterms:modified xsi:type="dcterms:W3CDTF">2023-02-06T20:27:14Z</dcterms:modified>
</cp:coreProperties>
</file>